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Sheet1" sheetId="1" r:id="rId1"/>
    <sheet name="Sheet2" sheetId="2" r:id="rId2"/>
    <sheet name="Sheet3" sheetId="3" r:id="rId3"/>
  </sheets>
  <calcPr calcId="145621" calcMode="manual"/>
</workbook>
</file>

<file path=xl/calcChain.xml><?xml version="1.0" encoding="utf-8"?>
<calcChain xmlns="http://schemas.openxmlformats.org/spreadsheetml/2006/main">
  <c r="F30" i="1" l="1"/>
  <c r="F29" i="1"/>
  <c r="F27" i="1"/>
  <c r="B27" i="1"/>
  <c r="F24" i="1"/>
  <c r="F21" i="1"/>
  <c r="D21" i="1"/>
  <c r="B21" i="1"/>
  <c r="F19" i="1"/>
  <c r="F16" i="1"/>
  <c r="D16" i="1"/>
  <c r="B16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<sst xmlns="http://schemas.openxmlformats.org/spreadsheetml/2006/main" count="42" uniqueCount="26">
  <si>
    <t>2.1.2 Average percentage of seats filled against reserved categories (SC, ST, OBC, Divyangjan, etc. as per applicable reservation policy) during the last five years
( exclusive of supernumerary seats) (10)</t>
  </si>
  <si>
    <t>2.1.2.1: Number of actual students admitted from the reserved categories year wise during last five years</t>
  </si>
  <si>
    <t>Year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</si>
  <si>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</si>
  <si>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</si>
  <si>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</si>
  <si>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</si>
  <si>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</si>
  <si>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Divyangjan</t>
  </si>
  <si>
    <t>Gen</t>
  </si>
  <si>
    <t>Others</t>
  </si>
  <si>
    <t>Tulu</t>
  </si>
  <si>
    <t>Others (mgmt+comedk+spn)</t>
  </si>
  <si>
    <t>2021-22 UG</t>
  </si>
  <si>
    <t>2021-22 PG</t>
  </si>
  <si>
    <t>Mtech</t>
  </si>
  <si>
    <t>MBA</t>
  </si>
  <si>
    <t>2020-21 UG</t>
  </si>
  <si>
    <t>2020-21 PG</t>
  </si>
  <si>
    <t>2019-20 UG</t>
  </si>
  <si>
    <t>2019-20 PG</t>
  </si>
  <si>
    <t>2018-19 UG</t>
  </si>
  <si>
    <t>2018-19 PG</t>
  </si>
  <si>
    <t>2017-18 UG</t>
  </si>
  <si>
    <t xml:space="preserve">2017-18PG </t>
  </si>
  <si>
    <t>* In case of Minority Institutions, the column Others may be used and the status of reservation for minorities specified along with supporting documents.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</si>
</sst>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workbookViewId="0">
      <selection sqref="A1:O32"/>
    </sheetView>
  </sheetViews>
  <sheetFormatPr defaultRowHeight="15"/>
  <sheetData>
    <row r="1" spans="1:15">
      <c r="A1" s="1" t="s">
        <v>0</v>
      </c>
      <c r="O1" s="2"/>
    </row>
    <row r="2" spans="1:15">
      <c r="A2" s="1" t="s">
        <v>1</v>
      </c>
      <c r="O2" s="2"/>
    </row>
    <row r="3" spans="1:15">
      <c r="A3" s="3" t="s">
        <v>2</v>
      </c>
      <c r="B3" s="4" t="s">
        <v>3</v>
      </c>
      <c r="C3" s="5"/>
      <c r="D3" s="5"/>
      <c r="E3" s="5"/>
      <c r="F3" s="5"/>
      <c r="G3" s="5"/>
      <c r="H3" s="6"/>
      <c r="I3" s="7" t="s">
        <v>4</v>
      </c>
      <c r="J3" s="7"/>
      <c r="K3" s="7"/>
      <c r="L3" s="7"/>
      <c r="M3" s="7"/>
      <c r="N3" s="7"/>
      <c r="O3" s="7"/>
    </row>
    <row r="4" spans="1:15">
      <c r="A4" s="8"/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10" t="s">
        <v>10</v>
      </c>
      <c r="H4" s="11"/>
      <c r="I4" s="9" t="s">
        <v>5</v>
      </c>
      <c r="J4" s="9" t="s">
        <v>6</v>
      </c>
      <c r="K4" s="9" t="s">
        <v>7</v>
      </c>
      <c r="L4" s="9" t="s">
        <v>8</v>
      </c>
      <c r="M4" s="9" t="s">
        <v>9</v>
      </c>
      <c r="N4" s="10" t="s">
        <v>10</v>
      </c>
      <c r="O4" s="11"/>
    </row>
    <row r="5" spans="1:15" ht="60">
      <c r="A5" s="12"/>
      <c r="B5" s="13"/>
      <c r="C5" s="13"/>
      <c r="D5" s="13"/>
      <c r="E5" s="13"/>
      <c r="F5" s="13"/>
      <c r="G5" s="14" t="s">
        <v>11</v>
      </c>
      <c r="H5" s="15" t="s">
        <v>12</v>
      </c>
      <c r="I5" s="13"/>
      <c r="J5" s="13"/>
      <c r="K5" s="13"/>
      <c r="L5" s="13"/>
      <c r="M5" s="13"/>
      <c r="N5" s="14" t="s">
        <v>11</v>
      </c>
      <c r="O5" s="16" t="s">
        <v>12</v>
      </c>
    </row>
    <row r="6" spans="1:15" ht="30">
      <c r="A6" s="17" t="s">
        <v>13</v>
      </c>
      <c r="B6" s="17">
        <v>35</v>
      </c>
      <c r="C6" s="17">
        <v>5</v>
      </c>
      <c r="D6" s="17">
        <v>69</v>
      </c>
      <c r="E6" s="17">
        <v>12</v>
      </c>
      <c r="F6" s="17">
        <v>112</v>
      </c>
      <c r="G6" s="17">
        <v>34</v>
      </c>
      <c r="H6" s="17">
        <v>313</v>
      </c>
      <c r="I6" s="17">
        <v>25</v>
      </c>
      <c r="J6" s="17">
        <v>5</v>
      </c>
      <c r="K6" s="17">
        <v>43</v>
      </c>
      <c r="L6" s="17">
        <v>0</v>
      </c>
      <c r="M6" s="17">
        <v>166</v>
      </c>
      <c r="N6" s="17">
        <v>5</v>
      </c>
      <c r="O6" s="18">
        <v>296</v>
      </c>
    </row>
    <row r="7" spans="1:15" ht="30">
      <c r="A7" s="17" t="s">
        <v>14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  <c r="O7" s="18"/>
    </row>
    <row r="8" spans="1:15">
      <c r="A8" s="17" t="s">
        <v>15</v>
      </c>
      <c r="B8" s="17">
        <v>9</v>
      </c>
      <c r="C8" s="17">
        <v>2</v>
      </c>
      <c r="D8" s="17">
        <v>19</v>
      </c>
      <c r="E8" s="17">
        <v>3</v>
      </c>
      <c r="F8" s="17">
        <v>32</v>
      </c>
      <c r="G8" s="17"/>
      <c r="H8" s="17">
        <v>43</v>
      </c>
      <c r="I8" s="17">
        <v>1</v>
      </c>
      <c r="J8" s="17">
        <v>0</v>
      </c>
      <c r="K8" s="17">
        <v>4</v>
      </c>
      <c r="L8" s="17">
        <v>0</v>
      </c>
      <c r="M8" s="17">
        <v>18</v>
      </c>
      <c r="N8" s="17">
        <v>0</v>
      </c>
      <c r="O8" s="18">
        <v>10</v>
      </c>
    </row>
    <row r="9" spans="1:15">
      <c r="A9" s="17" t="s">
        <v>16</v>
      </c>
      <c r="B9" s="17">
        <v>4</v>
      </c>
      <c r="C9" s="17">
        <v>2</v>
      </c>
      <c r="D9" s="17">
        <v>8</v>
      </c>
      <c r="E9" s="17">
        <v>1</v>
      </c>
      <c r="F9" s="17">
        <v>14</v>
      </c>
      <c r="G9" s="17"/>
      <c r="H9" s="17">
        <v>30</v>
      </c>
      <c r="I9" s="17">
        <v>4</v>
      </c>
      <c r="J9" s="17">
        <v>2</v>
      </c>
      <c r="K9" s="17">
        <v>8</v>
      </c>
      <c r="L9" s="17">
        <v>0</v>
      </c>
      <c r="M9" s="17">
        <v>11</v>
      </c>
      <c r="N9" s="18">
        <v>0</v>
      </c>
      <c r="O9" s="18">
        <v>35</v>
      </c>
    </row>
    <row r="10" spans="1: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8"/>
      <c r="O10" s="18"/>
    </row>
    <row r="11" spans="1:15" ht="30">
      <c r="A11" s="17" t="s">
        <v>17</v>
      </c>
      <c r="B11" s="17">
        <f>34+7</f>
        <v>41</v>
      </c>
      <c r="C11" s="17">
        <f>6+1</f>
        <v>7</v>
      </c>
      <c r="D11" s="17">
        <f>69+1+15</f>
        <v>85</v>
      </c>
      <c r="E11" s="17">
        <f>12+3</f>
        <v>15</v>
      </c>
      <c r="F11" s="17">
        <f>113+4+27</f>
        <v>144</v>
      </c>
      <c r="G11" s="17">
        <v>60</v>
      </c>
      <c r="H11" s="17">
        <v>308</v>
      </c>
      <c r="I11" s="17">
        <v>21</v>
      </c>
      <c r="J11" s="17">
        <v>4</v>
      </c>
      <c r="K11" s="17">
        <v>56</v>
      </c>
      <c r="L11" s="17">
        <v>0</v>
      </c>
      <c r="M11" s="17">
        <v>179</v>
      </c>
      <c r="N11" s="18">
        <v>6</v>
      </c>
      <c r="O11" s="18">
        <v>250</v>
      </c>
    </row>
    <row r="12" spans="1:15" ht="30">
      <c r="A12" s="17" t="s">
        <v>18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  <c r="O12" s="18"/>
    </row>
    <row r="13" spans="1:15">
      <c r="A13" s="17" t="s">
        <v>15</v>
      </c>
      <c r="B13" s="17">
        <v>9</v>
      </c>
      <c r="C13" s="17">
        <v>2</v>
      </c>
      <c r="D13" s="17">
        <v>19</v>
      </c>
      <c r="E13" s="17">
        <v>3</v>
      </c>
      <c r="F13" s="17">
        <v>44</v>
      </c>
      <c r="G13" s="17"/>
      <c r="H13" s="17">
        <v>31</v>
      </c>
      <c r="I13" s="17">
        <v>2</v>
      </c>
      <c r="J13" s="17">
        <v>0</v>
      </c>
      <c r="K13" s="17">
        <v>3</v>
      </c>
      <c r="L13" s="17">
        <v>0</v>
      </c>
      <c r="M13" s="17">
        <v>30</v>
      </c>
      <c r="N13" s="18">
        <v>0</v>
      </c>
      <c r="O13" s="18">
        <v>16</v>
      </c>
    </row>
    <row r="14" spans="1:15">
      <c r="A14" s="17" t="s">
        <v>16</v>
      </c>
      <c r="B14" s="17">
        <v>4</v>
      </c>
      <c r="C14" s="17">
        <v>2</v>
      </c>
      <c r="D14" s="17">
        <v>8</v>
      </c>
      <c r="E14" s="17">
        <v>1</v>
      </c>
      <c r="F14" s="17">
        <v>19</v>
      </c>
      <c r="G14" s="17"/>
      <c r="H14" s="17">
        <v>26</v>
      </c>
      <c r="I14" s="17">
        <v>3</v>
      </c>
      <c r="J14" s="17">
        <v>0</v>
      </c>
      <c r="K14" s="17">
        <v>8</v>
      </c>
      <c r="L14" s="17">
        <v>0</v>
      </c>
      <c r="M14" s="17">
        <v>21</v>
      </c>
      <c r="N14" s="18">
        <v>0</v>
      </c>
      <c r="O14" s="18">
        <v>28</v>
      </c>
    </row>
    <row r="15" spans="1:15">
      <c r="A15" s="17"/>
      <c r="B15" s="17"/>
      <c r="C15" s="17"/>
      <c r="D15" s="17"/>
      <c r="E15" s="17"/>
      <c r="F15" s="17"/>
      <c r="G15" s="17"/>
      <c r="H15" s="17">
        <v>0</v>
      </c>
      <c r="I15" s="17"/>
      <c r="J15" s="17"/>
      <c r="K15" s="17"/>
      <c r="L15" s="17"/>
      <c r="M15" s="17"/>
      <c r="N15" s="18"/>
      <c r="O15" s="18">
        <v>0</v>
      </c>
    </row>
    <row r="16" spans="1:15" ht="30">
      <c r="A16" s="17" t="s">
        <v>19</v>
      </c>
      <c r="B16" s="17">
        <f>7+6+7+2+6+1+3+2</f>
        <v>34</v>
      </c>
      <c r="C16" s="17">
        <v>6</v>
      </c>
      <c r="D16" s="17">
        <f>13+14+13+7+8+1+8+5</f>
        <v>69</v>
      </c>
      <c r="E16" s="17">
        <v>12</v>
      </c>
      <c r="F16" s="17">
        <f>20+21+21+11+15+5+10+10+86-11</f>
        <v>188</v>
      </c>
      <c r="G16" s="17">
        <v>41</v>
      </c>
      <c r="H16" s="17">
        <v>291</v>
      </c>
      <c r="I16" s="17">
        <v>16</v>
      </c>
      <c r="J16" s="17">
        <v>2</v>
      </c>
      <c r="K16" s="17">
        <v>38</v>
      </c>
      <c r="L16" s="17">
        <v>0</v>
      </c>
      <c r="M16" s="17">
        <v>228</v>
      </c>
      <c r="N16" s="18">
        <v>3</v>
      </c>
      <c r="O16" s="18">
        <v>289</v>
      </c>
    </row>
    <row r="17" spans="1:15" ht="30">
      <c r="A17" s="17" t="s">
        <v>20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8"/>
      <c r="O17" s="18"/>
    </row>
    <row r="18" spans="1:15">
      <c r="A18" s="17" t="s">
        <v>15</v>
      </c>
      <c r="B18" s="17">
        <v>9</v>
      </c>
      <c r="C18" s="17">
        <v>2</v>
      </c>
      <c r="D18" s="17">
        <v>19</v>
      </c>
      <c r="E18" s="17">
        <v>3</v>
      </c>
      <c r="F18" s="17">
        <v>45</v>
      </c>
      <c r="G18" s="17"/>
      <c r="H18" s="17">
        <v>36</v>
      </c>
      <c r="I18" s="17">
        <v>0</v>
      </c>
      <c r="J18" s="17">
        <v>0</v>
      </c>
      <c r="K18" s="17">
        <v>2</v>
      </c>
      <c r="L18" s="17">
        <v>0</v>
      </c>
      <c r="M18" s="17">
        <v>24</v>
      </c>
      <c r="N18" s="18">
        <v>0</v>
      </c>
      <c r="O18" s="18">
        <v>17</v>
      </c>
    </row>
    <row r="19" spans="1:15">
      <c r="A19" s="17" t="s">
        <v>16</v>
      </c>
      <c r="B19" s="17">
        <v>4</v>
      </c>
      <c r="C19" s="17">
        <v>1</v>
      </c>
      <c r="D19" s="17">
        <v>9</v>
      </c>
      <c r="E19" s="17">
        <v>1</v>
      </c>
      <c r="F19" s="17">
        <f>13+1+15</f>
        <v>29</v>
      </c>
      <c r="G19" s="17"/>
      <c r="H19" s="17">
        <v>16</v>
      </c>
      <c r="I19" s="17">
        <v>5</v>
      </c>
      <c r="J19" s="17">
        <v>0</v>
      </c>
      <c r="K19" s="17">
        <v>7</v>
      </c>
      <c r="L19" s="17">
        <v>0</v>
      </c>
      <c r="M19" s="17">
        <v>24</v>
      </c>
      <c r="N19" s="18">
        <v>0</v>
      </c>
      <c r="O19" s="18">
        <v>24</v>
      </c>
    </row>
    <row r="20" spans="1:1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8"/>
      <c r="O20" s="18"/>
    </row>
    <row r="21" spans="1:15" ht="30">
      <c r="A21" s="17" t="s">
        <v>21</v>
      </c>
      <c r="B21" s="17">
        <f>3+32</f>
        <v>35</v>
      </c>
      <c r="C21" s="17">
        <v>6</v>
      </c>
      <c r="D21" s="17">
        <f>5+65</f>
        <v>70</v>
      </c>
      <c r="E21" s="17">
        <v>7</v>
      </c>
      <c r="F21" s="17">
        <f>106+11</f>
        <v>117</v>
      </c>
      <c r="G21" s="17">
        <v>60</v>
      </c>
      <c r="H21" s="17">
        <v>365</v>
      </c>
      <c r="I21" s="17">
        <v>32</v>
      </c>
      <c r="J21" s="17">
        <v>5</v>
      </c>
      <c r="K21" s="17">
        <v>65</v>
      </c>
      <c r="L21" s="17">
        <v>0</v>
      </c>
      <c r="M21" s="17">
        <v>114</v>
      </c>
      <c r="N21" s="18">
        <v>1</v>
      </c>
      <c r="O21" s="18">
        <v>380</v>
      </c>
    </row>
    <row r="22" spans="1:15" ht="30">
      <c r="A22" s="17" t="s">
        <v>22</v>
      </c>
      <c r="B22" s="17"/>
      <c r="C22" s="17"/>
      <c r="D22" s="17"/>
      <c r="E22" s="17"/>
      <c r="F22" s="17"/>
      <c r="G22" s="17"/>
      <c r="H22" s="17">
        <v>0</v>
      </c>
      <c r="I22" s="17"/>
      <c r="J22" s="17"/>
      <c r="K22" s="17"/>
      <c r="L22" s="17"/>
      <c r="M22" s="17"/>
      <c r="N22" s="18"/>
      <c r="O22" s="18">
        <v>0</v>
      </c>
    </row>
    <row r="23" spans="1:15">
      <c r="A23" s="17" t="s">
        <v>15</v>
      </c>
      <c r="B23" s="17">
        <v>9</v>
      </c>
      <c r="C23" s="17">
        <v>2</v>
      </c>
      <c r="D23" s="17">
        <v>19</v>
      </c>
      <c r="E23" s="17">
        <v>3</v>
      </c>
      <c r="F23" s="17">
        <v>30</v>
      </c>
      <c r="G23" s="17"/>
      <c r="H23" s="17">
        <v>51</v>
      </c>
      <c r="I23" s="17">
        <v>2</v>
      </c>
      <c r="J23" s="17">
        <v>0</v>
      </c>
      <c r="K23" s="17">
        <v>3</v>
      </c>
      <c r="L23" s="17">
        <v>0</v>
      </c>
      <c r="M23" s="17">
        <v>41</v>
      </c>
      <c r="N23" s="18">
        <v>0</v>
      </c>
      <c r="O23" s="18">
        <v>21</v>
      </c>
    </row>
    <row r="24" spans="1:15">
      <c r="A24" s="17" t="s">
        <v>16</v>
      </c>
      <c r="B24" s="17">
        <v>4</v>
      </c>
      <c r="C24" s="17">
        <v>1</v>
      </c>
      <c r="D24" s="17">
        <v>9</v>
      </c>
      <c r="E24" s="17">
        <v>1</v>
      </c>
      <c r="F24" s="17">
        <f>21+7+1</f>
        <v>29</v>
      </c>
      <c r="G24" s="17"/>
      <c r="H24" s="17">
        <v>16</v>
      </c>
      <c r="I24" s="17">
        <v>3</v>
      </c>
      <c r="J24" s="17">
        <v>0</v>
      </c>
      <c r="K24" s="17">
        <v>8</v>
      </c>
      <c r="L24" s="17">
        <v>0</v>
      </c>
      <c r="M24" s="17">
        <v>25</v>
      </c>
      <c r="N24" s="18">
        <v>0</v>
      </c>
      <c r="O24" s="18">
        <v>24</v>
      </c>
    </row>
    <row r="25" spans="1:1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8"/>
      <c r="O25" s="18"/>
    </row>
    <row r="26" spans="1: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8"/>
      <c r="O26" s="18"/>
    </row>
    <row r="27" spans="1:15" ht="30">
      <c r="A27" s="17" t="s">
        <v>23</v>
      </c>
      <c r="B27" s="17">
        <f>3+32</f>
        <v>35</v>
      </c>
      <c r="C27" s="17">
        <v>6</v>
      </c>
      <c r="D27" s="17">
        <v>69</v>
      </c>
      <c r="E27" s="17">
        <v>7</v>
      </c>
      <c r="F27" s="17">
        <f>106+11+10</f>
        <v>127</v>
      </c>
      <c r="G27" s="17">
        <v>60</v>
      </c>
      <c r="H27" s="17">
        <v>356</v>
      </c>
      <c r="I27" s="17">
        <v>33</v>
      </c>
      <c r="J27" s="17">
        <v>6</v>
      </c>
      <c r="K27" s="17">
        <v>86</v>
      </c>
      <c r="L27" s="17">
        <v>0</v>
      </c>
      <c r="M27" s="17">
        <v>101</v>
      </c>
      <c r="N27" s="18">
        <v>5</v>
      </c>
      <c r="O27" s="18">
        <v>349</v>
      </c>
    </row>
    <row r="28" spans="1:15" ht="30">
      <c r="A28" s="17" t="s">
        <v>24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8"/>
      <c r="O28" s="18"/>
    </row>
    <row r="29" spans="1:15">
      <c r="A29" s="17" t="s">
        <v>15</v>
      </c>
      <c r="B29" s="17">
        <v>10</v>
      </c>
      <c r="C29" s="17">
        <v>2</v>
      </c>
      <c r="D29" s="17">
        <v>20</v>
      </c>
      <c r="E29" s="17">
        <v>2</v>
      </c>
      <c r="F29" s="17">
        <f>30+14</f>
        <v>44</v>
      </c>
      <c r="G29" s="17"/>
      <c r="H29" s="17">
        <v>54</v>
      </c>
      <c r="I29" s="17">
        <v>1</v>
      </c>
      <c r="J29" s="17">
        <v>0</v>
      </c>
      <c r="K29" s="17">
        <v>7</v>
      </c>
      <c r="L29" s="17">
        <v>0</v>
      </c>
      <c r="M29" s="17">
        <v>47</v>
      </c>
      <c r="N29" s="18">
        <v>0</v>
      </c>
      <c r="O29" s="18">
        <v>19</v>
      </c>
    </row>
    <row r="30" spans="1:15">
      <c r="A30" s="17" t="s">
        <v>16</v>
      </c>
      <c r="B30" s="17">
        <v>4</v>
      </c>
      <c r="C30" s="17">
        <v>1</v>
      </c>
      <c r="D30" s="17">
        <v>9</v>
      </c>
      <c r="E30" s="17">
        <v>1</v>
      </c>
      <c r="F30" s="17">
        <f>21+7+1</f>
        <v>29</v>
      </c>
      <c r="G30" s="17"/>
      <c r="H30" s="17">
        <v>16</v>
      </c>
      <c r="I30" s="17">
        <v>2</v>
      </c>
      <c r="J30" s="17">
        <v>1</v>
      </c>
      <c r="K30" s="17">
        <v>10</v>
      </c>
      <c r="L30" s="17">
        <v>0</v>
      </c>
      <c r="M30" s="17">
        <v>19</v>
      </c>
      <c r="N30" s="18">
        <v>0</v>
      </c>
      <c r="O30" s="18">
        <v>24</v>
      </c>
    </row>
    <row r="31" spans="1:15">
      <c r="O31" s="2"/>
    </row>
    <row r="32" spans="1:15">
      <c r="A32" t="s">
        <v>25</v>
      </c>
      <c r="O32" s="2"/>
    </row>
  </sheetData>
  <mergeCells count="5">
    <mergeCell ref="A3:A4"/>
    <mergeCell ref="B3:H3"/>
    <mergeCell ref="I3:O3"/>
    <mergeCell ref="G4:H4"/>
    <mergeCell ref="N4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2023-03-13T10:52:43Z</dcterms:created>
  <dcterms:modified xsi:type="dcterms:W3CDTF">2023-03-13T10:52:58Z</dcterms:modified>
</cp:coreProperties>
</file>